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D705FDD-47E4-4066-A618-25EF0149FD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95" i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<sst xmlns="http://schemas.openxmlformats.org/spreadsheetml/2006/main" count="310" uniqueCount="88">
  <si>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</si>
  <si>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</si>
  <si>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</si>
  <si>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</si>
  <si>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</si>
  <si>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</si>
  <si>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</si>
  <si>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</si>
  <si>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</si>
  <si>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</si>
  <si>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</si>
  <si>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</si>
  <si>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</si>
  <si>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</si>
  <si>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</si>
  <si>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</si>
  <si>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</si>
  <si>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</si>
  <si>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</si>
  <si>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</si>
  <si>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</si>
  <si>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</si>
  <si>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</si>
  <si>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</si>
  <si>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</si>
  <si>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</si>
  <si>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</si>
  <si>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</si>
  <si>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</si>
  <si>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</si>
  <si>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</si>
  <si>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</si>
  <si>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</si>
  <si>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</si>
  <si>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</si>
  <si>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</si>
  <si>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</si>
  <si>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</si>
  <si>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</si>
  <si>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</si>
  <si>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</si>
  <si>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</si>
  <si>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</si>
  <si>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</si>
  <si>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</si>
  <si>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</si>
  <si>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</si>
  <si>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</si>
  <si>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</si>
  <si>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</si>
  <si>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</si>
  <si>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</si>
  <si>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</si>
  <si>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</si>
  <si>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Суп картофельный с бобовыми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</si>
  <si>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</si>
  <si>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</si>
  <si>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</si>
  <si>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</si>
  <si>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</si>
  <si>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</si>
  <si>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</si>
  <si>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</si>
  <si>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</si>
  <si>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</si>
  <si>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</si>
  <si>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</si>
  <si>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</si>
  <si>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</si>
  <si>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</si>
  <si>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</si>
  <si>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</si>
  <si>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</si>
  <si>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Фрикасе из мяса птицы с соусом _@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</si>
  <si>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</si>
  <si>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</si>
  <si>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</si>
  <si>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</si>
  <si>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</si>
  <si>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</si>
  <si>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Напиток Каркаде</t>
  </si>
  <si>
    <t>Чай с лимоном_@</t>
  </si>
  <si>
    <t>Бутерброд, масло</t>
  </si>
  <si>
    <t>Котлета Московская в соусе томатном_@</t>
  </si>
  <si>
    <t>Рыба тушенная в томате с овощами</t>
  </si>
  <si>
    <t>МАОУ "Школа № 22"</t>
  </si>
  <si>
    <t>директор</t>
  </si>
  <si>
    <t>Домрачева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</si>
</sst>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7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5" sqref="N1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2" ht="15" x14ac:dyDescent="0.25">
      <c r="A1" s="1" t="s">
        <v>7</v>
      </c>
      <c r="C1" s="62" t="s">
        <v>85</v>
      </c>
      <c r="D1" s="63"/>
      <c r="E1" s="63"/>
      <c r="F1" s="12" t="s">
        <v>16</v>
      </c>
      <c r="G1" s="2" t="s">
        <v>17</v>
      </c>
      <c r="H1" s="64" t="s">
        <v>86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87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61</v>
      </c>
      <c r="E6" s="39" t="s">
        <v>53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38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2" ht="30" x14ac:dyDescent="0.25">
      <c r="A10" s="23"/>
      <c r="B10" s="15"/>
      <c r="C10" s="11"/>
      <c r="D10" s="59" t="s">
        <v>60</v>
      </c>
      <c r="E10" s="42" t="s">
        <v>66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2" ht="15" x14ac:dyDescent="0.25">
      <c r="A11" s="23"/>
      <c r="B11" s="15"/>
      <c r="C11" s="11"/>
      <c r="D11" s="7" t="s">
        <v>24</v>
      </c>
      <c r="E11" s="42" t="s">
        <v>64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31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2" ht="36" customHeight="1" x14ac:dyDescent="0.25">
      <c r="A15" s="26">
        <f>A6</f>
        <v>1</v>
      </c>
      <c r="B15" s="13">
        <f>B6</f>
        <v>1</v>
      </c>
      <c r="C15" s="10" t="s">
        <v>25</v>
      </c>
      <c r="D15" s="59" t="s">
        <v>62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58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 x14ac:dyDescent="0.25">
      <c r="A17" s="23"/>
      <c r="B17" s="15"/>
      <c r="C17" s="11"/>
      <c r="D17" s="7" t="s">
        <v>28</v>
      </c>
      <c r="E17" s="57" t="s">
        <v>53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 x14ac:dyDescent="0.25">
      <c r="A19" s="23"/>
      <c r="B19" s="15"/>
      <c r="C19" s="11"/>
      <c r="D19" s="7" t="s">
        <v>22</v>
      </c>
      <c r="E19" s="42" t="s">
        <v>38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 x14ac:dyDescent="0.25">
      <c r="A20" s="23"/>
      <c r="B20" s="15"/>
      <c r="C20" s="11"/>
      <c r="D20" s="7" t="s">
        <v>69</v>
      </c>
      <c r="E20" s="42" t="s">
        <v>66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 x14ac:dyDescent="0.25">
      <c r="A21" s="23"/>
      <c r="B21" s="15"/>
      <c r="C21" s="11"/>
      <c r="D21" s="7" t="s">
        <v>69</v>
      </c>
      <c r="E21" s="42" t="s">
        <v>67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 x14ac:dyDescent="0.25">
      <c r="A24" s="24"/>
      <c r="B24" s="17"/>
      <c r="C24" s="8"/>
      <c r="D24" s="18" t="s">
        <v>31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 x14ac:dyDescent="0.25">
      <c r="A25" s="29">
        <f>A6</f>
        <v>1</v>
      </c>
      <c r="B25" s="30">
        <f>B6</f>
        <v>1</v>
      </c>
      <c r="C25" s="65" t="s">
        <v>4</v>
      </c>
      <c r="D25" s="66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 x14ac:dyDescent="0.25">
      <c r="A26" s="14">
        <v>1</v>
      </c>
      <c r="B26" s="15">
        <v>2</v>
      </c>
      <c r="C26" s="22" t="s">
        <v>20</v>
      </c>
      <c r="D26" s="5" t="s">
        <v>61</v>
      </c>
      <c r="E26" s="42" t="s">
        <v>70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 x14ac:dyDescent="0.25">
      <c r="A27" s="14"/>
      <c r="B27" s="15"/>
      <c r="C27" s="11"/>
      <c r="D27" s="7" t="s">
        <v>29</v>
      </c>
      <c r="E27" s="42" t="s">
        <v>37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 x14ac:dyDescent="0.25">
      <c r="A28" s="14"/>
      <c r="B28" s="15"/>
      <c r="C28" s="11"/>
      <c r="D28" s="7" t="s">
        <v>22</v>
      </c>
      <c r="E28" s="42" t="s">
        <v>42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 x14ac:dyDescent="0.25">
      <c r="A29" s="14"/>
      <c r="B29" s="15"/>
      <c r="C29" s="11"/>
      <c r="D29" s="59" t="s">
        <v>60</v>
      </c>
      <c r="E29" s="42" t="s">
        <v>66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79</v>
      </c>
    </row>
    <row r="32" spans="1:20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31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41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 x14ac:dyDescent="0.25">
      <c r="A36" s="14"/>
      <c r="B36" s="15"/>
      <c r="C36" s="11"/>
      <c r="D36" s="7" t="s">
        <v>28</v>
      </c>
      <c r="E36" s="42" t="s">
        <v>70</v>
      </c>
      <c r="F36" s="43">
        <v>110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 x14ac:dyDescent="0.25">
      <c r="A37" s="14"/>
      <c r="B37" s="15"/>
      <c r="C37" s="11"/>
      <c r="D37" s="7" t="s">
        <v>29</v>
      </c>
      <c r="E37" s="42" t="s">
        <v>37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 x14ac:dyDescent="0.25">
      <c r="A38" s="14"/>
      <c r="B38" s="15"/>
      <c r="C38" s="11"/>
      <c r="D38" s="7" t="s">
        <v>22</v>
      </c>
      <c r="E38" s="42" t="s">
        <v>42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 x14ac:dyDescent="0.25">
      <c r="A39" s="14"/>
      <c r="B39" s="15"/>
      <c r="C39" s="11"/>
      <c r="D39" s="7" t="s">
        <v>69</v>
      </c>
      <c r="E39" s="42" t="s">
        <v>66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 x14ac:dyDescent="0.25">
      <c r="A40" s="14"/>
      <c r="B40" s="15"/>
      <c r="C40" s="11"/>
      <c r="D40" s="7" t="s">
        <v>69</v>
      </c>
      <c r="E40" s="42" t="s">
        <v>67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 x14ac:dyDescent="0.25">
      <c r="A41" s="14"/>
      <c r="B41" s="15"/>
      <c r="C41" s="11"/>
      <c r="D41" s="7" t="s">
        <v>27</v>
      </c>
      <c r="E41" s="42" t="s">
        <v>44</v>
      </c>
      <c r="F41" s="43">
        <v>10</v>
      </c>
      <c r="G41" s="43">
        <v>1.29</v>
      </c>
      <c r="H41" s="43">
        <v>0</v>
      </c>
      <c r="I41" s="43">
        <v>7.8</v>
      </c>
      <c r="J41" s="43">
        <v>40</v>
      </c>
      <c r="K41" s="44">
        <v>943</v>
      </c>
      <c r="L41" s="43">
        <v>2.58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31</v>
      </c>
      <c r="E43" s="9"/>
      <c r="F43" s="19">
        <f>SUM(F34:F42)</f>
        <v>710</v>
      </c>
      <c r="G43" s="19">
        <f t="shared" ref="G43" si="9">SUM(G34:G42)</f>
        <v>39.82</v>
      </c>
      <c r="H43" s="19">
        <f t="shared" ref="H43" si="10">SUM(H34:H42)</f>
        <v>31</v>
      </c>
      <c r="I43" s="19">
        <f t="shared" ref="I43" si="11">SUM(I34:I42)</f>
        <v>108.59</v>
      </c>
      <c r="J43" s="19">
        <f t="shared" ref="J43:L43" si="12">SUM(J34:J42)</f>
        <v>829.3</v>
      </c>
      <c r="K43" s="25"/>
      <c r="L43" s="19">
        <f t="shared" si="12"/>
        <v>105.4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5" t="s">
        <v>4</v>
      </c>
      <c r="D44" s="66"/>
      <c r="E44" s="31"/>
      <c r="F44" s="32">
        <f>F33+F43</f>
        <v>1210</v>
      </c>
      <c r="G44" s="32">
        <f t="shared" ref="G44" si="13">G33+G43</f>
        <v>71.260000000000005</v>
      </c>
      <c r="H44" s="32">
        <f t="shared" ref="H44" si="14">H33+H43</f>
        <v>59</v>
      </c>
      <c r="I44" s="32">
        <f t="shared" ref="I44" si="15">I33+I43</f>
        <v>186.46</v>
      </c>
      <c r="J44" s="32">
        <f t="shared" ref="J44:L44" si="16">J33+J43</f>
        <v>1477.7</v>
      </c>
      <c r="K44" s="32"/>
      <c r="L44" s="32">
        <f t="shared" si="16"/>
        <v>210.79999999999998</v>
      </c>
    </row>
    <row r="45" spans="1:12" ht="25.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63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 x14ac:dyDescent="0.25">
      <c r="A46" s="23"/>
      <c r="B46" s="15"/>
      <c r="C46" s="11"/>
      <c r="D46" s="7" t="s">
        <v>71</v>
      </c>
      <c r="E46" s="42" t="s">
        <v>47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 x14ac:dyDescent="0.25">
      <c r="A47" s="23"/>
      <c r="B47" s="15"/>
      <c r="C47" s="11"/>
      <c r="D47" s="7" t="s">
        <v>22</v>
      </c>
      <c r="E47" s="42" t="s">
        <v>80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45</v>
      </c>
      <c r="K47" s="44">
        <v>483</v>
      </c>
      <c r="L47" s="43">
        <v>4.87</v>
      </c>
    </row>
    <row r="48" spans="1:12" ht="15" x14ac:dyDescent="0.25">
      <c r="A48" s="23"/>
      <c r="B48" s="15"/>
      <c r="C48" s="11"/>
      <c r="D48" s="7" t="s">
        <v>23</v>
      </c>
      <c r="E48" s="42" t="s">
        <v>52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31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27</v>
      </c>
      <c r="E54" s="42" t="s">
        <v>59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 x14ac:dyDescent="0.25">
      <c r="A55" s="23"/>
      <c r="B55" s="15"/>
      <c r="C55" s="11"/>
      <c r="D55" s="7" t="s">
        <v>28</v>
      </c>
      <c r="E55" s="42" t="s">
        <v>72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 x14ac:dyDescent="0.25">
      <c r="A56" s="23"/>
      <c r="B56" s="15"/>
      <c r="C56" s="11"/>
      <c r="D56" s="7" t="s">
        <v>29</v>
      </c>
      <c r="E56" s="42" t="s">
        <v>56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 x14ac:dyDescent="0.25">
      <c r="A57" s="23"/>
      <c r="B57" s="15"/>
      <c r="C57" s="11"/>
      <c r="D57" s="7" t="s">
        <v>22</v>
      </c>
      <c r="E57" s="42" t="s">
        <v>80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45</v>
      </c>
      <c r="K57" s="44">
        <v>483</v>
      </c>
      <c r="L57" s="43">
        <v>4.43</v>
      </c>
    </row>
    <row r="58" spans="1:15" ht="15" x14ac:dyDescent="0.25">
      <c r="A58" s="23"/>
      <c r="B58" s="15"/>
      <c r="C58" s="11"/>
      <c r="D58" s="7" t="s">
        <v>69</v>
      </c>
      <c r="E58" s="42" t="s">
        <v>66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 x14ac:dyDescent="0.25">
      <c r="A59" s="23"/>
      <c r="B59" s="15"/>
      <c r="C59" s="11"/>
      <c r="D59" s="7" t="s">
        <v>69</v>
      </c>
      <c r="E59" s="42" t="s">
        <v>67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 x14ac:dyDescent="0.25">
      <c r="A60" s="23"/>
      <c r="B60" s="15"/>
      <c r="C60" s="11"/>
      <c r="D60" s="7" t="s">
        <v>24</v>
      </c>
      <c r="E60" s="42" t="s">
        <v>64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31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 x14ac:dyDescent="0.25">
      <c r="A63" s="29">
        <f>A45</f>
        <v>1</v>
      </c>
      <c r="B63" s="30">
        <f>B45</f>
        <v>3</v>
      </c>
      <c r="C63" s="65" t="s">
        <v>4</v>
      </c>
      <c r="D63" s="66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61</v>
      </c>
      <c r="E64" s="42" t="s">
        <v>83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 x14ac:dyDescent="0.25">
      <c r="A65" s="23"/>
      <c r="B65" s="15"/>
      <c r="C65" s="11"/>
      <c r="D65" s="7" t="s">
        <v>29</v>
      </c>
      <c r="E65" s="42" t="s">
        <v>49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 x14ac:dyDescent="0.25">
      <c r="A66" s="23"/>
      <c r="B66" s="15"/>
      <c r="C66" s="11"/>
      <c r="D66" s="7" t="s">
        <v>22</v>
      </c>
      <c r="E66" s="42" t="s">
        <v>38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 x14ac:dyDescent="0.25">
      <c r="A67" s="23"/>
      <c r="B67" s="15"/>
      <c r="C67" s="11"/>
      <c r="D67" s="59" t="s">
        <v>60</v>
      </c>
      <c r="E67" s="42" t="s">
        <v>66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 x14ac:dyDescent="0.25">
      <c r="A69" s="23"/>
      <c r="B69" s="15"/>
      <c r="C69" s="11"/>
      <c r="D69" s="59" t="s">
        <v>60</v>
      </c>
      <c r="E69" s="42" t="s">
        <v>65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31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 x14ac:dyDescent="0.25">
      <c r="A72" s="26">
        <f>A64</f>
        <v>1</v>
      </c>
      <c r="B72" s="13">
        <f>B64</f>
        <v>4</v>
      </c>
      <c r="C72" s="10" t="s">
        <v>25</v>
      </c>
      <c r="D72" s="59" t="s">
        <v>62</v>
      </c>
      <c r="E72" s="42"/>
      <c r="F72" s="43"/>
      <c r="G72" s="43"/>
      <c r="H72" s="43"/>
      <c r="I72" s="43"/>
      <c r="J72" s="43"/>
      <c r="K72" s="5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48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 x14ac:dyDescent="0.25">
      <c r="A74" s="23"/>
      <c r="B74" s="15"/>
      <c r="C74" s="11"/>
      <c r="D74" s="7" t="s">
        <v>28</v>
      </c>
      <c r="E74" s="42" t="s">
        <v>83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 x14ac:dyDescent="0.25">
      <c r="A75" s="23"/>
      <c r="B75" s="15"/>
      <c r="C75" s="11"/>
      <c r="D75" s="7" t="s">
        <v>29</v>
      </c>
      <c r="E75" s="42" t="s">
        <v>49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 x14ac:dyDescent="0.25">
      <c r="A76" s="23"/>
      <c r="B76" s="15"/>
      <c r="C76" s="11"/>
      <c r="D76" s="7" t="s">
        <v>22</v>
      </c>
      <c r="E76" s="42" t="s">
        <v>38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 x14ac:dyDescent="0.25">
      <c r="A77" s="23"/>
      <c r="B77" s="15"/>
      <c r="C77" s="11"/>
      <c r="D77" s="7" t="s">
        <v>69</v>
      </c>
      <c r="E77" s="42" t="s">
        <v>66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 x14ac:dyDescent="0.25">
      <c r="A78" s="23"/>
      <c r="B78" s="15"/>
      <c r="C78" s="11"/>
      <c r="D78" s="7" t="s">
        <v>69</v>
      </c>
      <c r="E78" s="42" t="s">
        <v>67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31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5" t="s">
        <v>4</v>
      </c>
      <c r="D82" s="66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61</v>
      </c>
      <c r="E83" s="42" t="s">
        <v>73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 x14ac:dyDescent="0.25">
      <c r="A84" s="23"/>
      <c r="B84" s="15"/>
      <c r="C84" s="11"/>
      <c r="D84" s="7" t="s">
        <v>29</v>
      </c>
      <c r="E84" s="42" t="s">
        <v>78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 x14ac:dyDescent="0.25">
      <c r="A85" s="23"/>
      <c r="B85" s="15"/>
      <c r="C85" s="11"/>
      <c r="D85" s="7" t="s">
        <v>22</v>
      </c>
      <c r="E85" s="42" t="s">
        <v>81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 x14ac:dyDescent="0.25">
      <c r="A86" s="23"/>
      <c r="B86" s="15"/>
      <c r="C86" s="11"/>
      <c r="D86" s="59" t="s">
        <v>60</v>
      </c>
      <c r="E86" s="42" t="s">
        <v>39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31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 x14ac:dyDescent="0.25">
      <c r="A92" s="23"/>
      <c r="B92" s="15"/>
      <c r="C92" s="11"/>
      <c r="D92" s="7" t="s">
        <v>27</v>
      </c>
      <c r="E92" s="42" t="s">
        <v>50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 x14ac:dyDescent="0.25">
      <c r="A93" s="23"/>
      <c r="B93" s="15"/>
      <c r="C93" s="11"/>
      <c r="D93" s="7" t="s">
        <v>28</v>
      </c>
      <c r="E93" s="42" t="s">
        <v>73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 x14ac:dyDescent="0.25">
      <c r="A94" s="23"/>
      <c r="B94" s="15"/>
      <c r="C94" s="11"/>
      <c r="D94" s="7" t="s">
        <v>29</v>
      </c>
      <c r="E94" s="42" t="s">
        <v>78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 x14ac:dyDescent="0.25">
      <c r="A95" s="23"/>
      <c r="B95" s="15"/>
      <c r="C95" s="11"/>
      <c r="D95" s="7" t="s">
        <v>22</v>
      </c>
      <c r="E95" s="42" t="s">
        <v>81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 x14ac:dyDescent="0.25">
      <c r="A96" s="23"/>
      <c r="B96" s="15"/>
      <c r="C96" s="11"/>
      <c r="D96" s="7" t="s">
        <v>69</v>
      </c>
      <c r="E96" s="42" t="s">
        <v>39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 x14ac:dyDescent="0.25">
      <c r="A97" s="23"/>
      <c r="B97" s="15"/>
      <c r="C97" s="11"/>
      <c r="D97" s="7" t="s">
        <v>69</v>
      </c>
      <c r="E97" s="42" t="s">
        <v>67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31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5" t="s">
        <v>4</v>
      </c>
      <c r="D101" s="66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 x14ac:dyDescent="0.25">
      <c r="A102" s="20">
        <v>2</v>
      </c>
      <c r="B102" s="21">
        <v>1</v>
      </c>
      <c r="C102" s="22" t="s">
        <v>20</v>
      </c>
      <c r="D102" s="5" t="s">
        <v>61</v>
      </c>
      <c r="E102" s="42" t="s">
        <v>74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 x14ac:dyDescent="0.25">
      <c r="A103" s="23"/>
      <c r="B103" s="15"/>
      <c r="C103" s="11"/>
      <c r="D103" s="7" t="s">
        <v>29</v>
      </c>
      <c r="E103" s="42" t="s">
        <v>37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 x14ac:dyDescent="0.25">
      <c r="A104" s="23"/>
      <c r="B104" s="15"/>
      <c r="C104" s="11"/>
      <c r="D104" s="7" t="s">
        <v>22</v>
      </c>
      <c r="E104" s="42" t="s">
        <v>38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 x14ac:dyDescent="0.25">
      <c r="A105" s="23"/>
      <c r="B105" s="15"/>
      <c r="C105" s="11"/>
      <c r="D105" s="59" t="s">
        <v>60</v>
      </c>
      <c r="E105" s="42" t="s">
        <v>66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 x14ac:dyDescent="0.25">
      <c r="A106" s="23"/>
      <c r="B106" s="15"/>
      <c r="C106" s="11"/>
      <c r="D106" s="7" t="s">
        <v>24</v>
      </c>
      <c r="E106" s="42" t="s">
        <v>64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31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54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 x14ac:dyDescent="0.25">
      <c r="A112" s="23"/>
      <c r="B112" s="15"/>
      <c r="C112" s="11"/>
      <c r="D112" s="7" t="s">
        <v>28</v>
      </c>
      <c r="E112" s="42" t="s">
        <v>74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 x14ac:dyDescent="0.25">
      <c r="A113" s="23"/>
      <c r="B113" s="15"/>
      <c r="C113" s="11"/>
      <c r="D113" s="7" t="s">
        <v>29</v>
      </c>
      <c r="E113" s="42" t="s">
        <v>37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 x14ac:dyDescent="0.25">
      <c r="A114" s="23"/>
      <c r="B114" s="15"/>
      <c r="C114" s="11"/>
      <c r="D114" s="7" t="s">
        <v>22</v>
      </c>
      <c r="E114" s="42" t="s">
        <v>38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 x14ac:dyDescent="0.25">
      <c r="A115" s="23"/>
      <c r="B115" s="15"/>
      <c r="C115" s="11"/>
      <c r="D115" s="7" t="s">
        <v>69</v>
      </c>
      <c r="E115" s="42" t="s">
        <v>66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 x14ac:dyDescent="0.25">
      <c r="A116" s="23"/>
      <c r="B116" s="15"/>
      <c r="C116" s="11"/>
      <c r="D116" s="7" t="s">
        <v>69</v>
      </c>
      <c r="E116" s="42" t="s">
        <v>67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31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 x14ac:dyDescent="0.25">
      <c r="A120" s="29">
        <f>A102</f>
        <v>2</v>
      </c>
      <c r="B120" s="30">
        <f>B102</f>
        <v>1</v>
      </c>
      <c r="C120" s="65" t="s">
        <v>4</v>
      </c>
      <c r="D120" s="66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63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 x14ac:dyDescent="0.25">
      <c r="A122" s="14"/>
      <c r="B122" s="15"/>
      <c r="C122" s="11"/>
      <c r="D122" s="7" t="s">
        <v>71</v>
      </c>
      <c r="E122" s="42" t="s">
        <v>47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 x14ac:dyDescent="0.25">
      <c r="A123" s="14"/>
      <c r="B123" s="15"/>
      <c r="C123" s="11"/>
      <c r="D123" s="7" t="s">
        <v>22</v>
      </c>
      <c r="E123" s="42" t="s">
        <v>43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 x14ac:dyDescent="0.25">
      <c r="A124" s="14"/>
      <c r="B124" s="15"/>
      <c r="C124" s="11"/>
      <c r="D124" s="60" t="s">
        <v>82</v>
      </c>
      <c r="E124" s="42" t="s">
        <v>52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31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27</v>
      </c>
      <c r="E130" s="42" t="s">
        <v>51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 x14ac:dyDescent="0.25">
      <c r="A131" s="14"/>
      <c r="B131" s="15"/>
      <c r="C131" s="11"/>
      <c r="D131" s="7" t="s">
        <v>28</v>
      </c>
      <c r="E131" s="42" t="s">
        <v>75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22</v>
      </c>
      <c r="E133" s="42" t="s">
        <v>42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 x14ac:dyDescent="0.25">
      <c r="A134" s="14"/>
      <c r="B134" s="15"/>
      <c r="C134" s="11"/>
      <c r="D134" s="7" t="s">
        <v>69</v>
      </c>
      <c r="E134" s="42" t="s">
        <v>66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 x14ac:dyDescent="0.25">
      <c r="A135" s="14"/>
      <c r="B135" s="15"/>
      <c r="C135" s="11"/>
      <c r="D135" s="7" t="s">
        <v>69</v>
      </c>
      <c r="E135" s="42" t="s">
        <v>67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31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 x14ac:dyDescent="0.25">
      <c r="A139" s="33">
        <f>A121</f>
        <v>2</v>
      </c>
      <c r="B139" s="33">
        <f>B121</f>
        <v>2</v>
      </c>
      <c r="C139" s="65" t="s">
        <v>4</v>
      </c>
      <c r="D139" s="66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61</v>
      </c>
      <c r="E140" s="42" t="s">
        <v>83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 x14ac:dyDescent="0.25">
      <c r="A141" s="23"/>
      <c r="B141" s="15"/>
      <c r="C141" s="11"/>
      <c r="D141" s="7" t="s">
        <v>29</v>
      </c>
      <c r="E141" s="42" t="s">
        <v>49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 x14ac:dyDescent="0.25">
      <c r="A142" s="23"/>
      <c r="B142" s="15"/>
      <c r="C142" s="11"/>
      <c r="D142" s="7" t="s">
        <v>22</v>
      </c>
      <c r="E142" s="42" t="s">
        <v>81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 x14ac:dyDescent="0.25">
      <c r="A143" s="23"/>
      <c r="B143" s="15"/>
      <c r="C143" s="11"/>
      <c r="D143" s="59" t="s">
        <v>60</v>
      </c>
      <c r="E143" s="42" t="s">
        <v>66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31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 x14ac:dyDescent="0.25">
      <c r="A148" s="26">
        <f>A140</f>
        <v>2</v>
      </c>
      <c r="B148" s="13">
        <f>B140</f>
        <v>3</v>
      </c>
      <c r="C148" s="10" t="s">
        <v>25</v>
      </c>
      <c r="D148" s="59" t="s">
        <v>62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48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 x14ac:dyDescent="0.25">
      <c r="A150" s="23"/>
      <c r="B150" s="15"/>
      <c r="C150" s="11"/>
      <c r="D150" s="7" t="s">
        <v>28</v>
      </c>
      <c r="E150" s="42" t="s">
        <v>83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 x14ac:dyDescent="0.25">
      <c r="A151" s="23"/>
      <c r="B151" s="15"/>
      <c r="C151" s="11"/>
      <c r="D151" s="7" t="s">
        <v>29</v>
      </c>
      <c r="E151" s="42" t="s">
        <v>49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 x14ac:dyDescent="0.25">
      <c r="A152" s="23"/>
      <c r="B152" s="15"/>
      <c r="C152" s="11"/>
      <c r="D152" s="7" t="s">
        <v>22</v>
      </c>
      <c r="E152" s="42" t="s">
        <v>81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 x14ac:dyDescent="0.25">
      <c r="A153" s="23"/>
      <c r="B153" s="15"/>
      <c r="C153" s="11"/>
      <c r="D153" s="7" t="s">
        <v>69</v>
      </c>
      <c r="E153" s="42" t="s">
        <v>66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 x14ac:dyDescent="0.25">
      <c r="A154" s="23"/>
      <c r="B154" s="15"/>
      <c r="C154" s="11"/>
      <c r="D154" s="7" t="s">
        <v>69</v>
      </c>
      <c r="E154" s="42" t="s">
        <v>67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31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 x14ac:dyDescent="0.25">
      <c r="A158" s="29">
        <f>A140</f>
        <v>2</v>
      </c>
      <c r="B158" s="30">
        <f>B140</f>
        <v>3</v>
      </c>
      <c r="C158" s="65" t="s">
        <v>4</v>
      </c>
      <c r="D158" s="66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61</v>
      </c>
      <c r="E159" s="39" t="s">
        <v>84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 x14ac:dyDescent="0.25">
      <c r="A160" s="23"/>
      <c r="B160" s="15"/>
      <c r="C160" s="11"/>
      <c r="D160" s="7" t="s">
        <v>29</v>
      </c>
      <c r="E160" s="42" t="s">
        <v>46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 x14ac:dyDescent="0.25">
      <c r="A161" s="23"/>
      <c r="B161" s="15"/>
      <c r="C161" s="11"/>
      <c r="D161" s="7" t="s">
        <v>22</v>
      </c>
      <c r="E161" s="42" t="s">
        <v>38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 x14ac:dyDescent="0.25">
      <c r="A162" s="23"/>
      <c r="B162" s="15"/>
      <c r="C162" s="11"/>
      <c r="D162" s="59" t="s">
        <v>60</v>
      </c>
      <c r="E162" s="42" t="s">
        <v>66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 x14ac:dyDescent="0.25">
      <c r="A163" s="23"/>
      <c r="B163" s="15"/>
      <c r="C163" s="11"/>
      <c r="D163" s="7" t="s">
        <v>30</v>
      </c>
      <c r="E163" s="42" t="s">
        <v>68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31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55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 x14ac:dyDescent="0.25">
      <c r="A169" s="23"/>
      <c r="B169" s="15"/>
      <c r="C169" s="11"/>
      <c r="D169" s="7" t="s">
        <v>28</v>
      </c>
      <c r="E169" s="57" t="s">
        <v>84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 x14ac:dyDescent="0.25">
      <c r="A170" s="23"/>
      <c r="B170" s="15"/>
      <c r="C170" s="11"/>
      <c r="D170" s="7" t="s">
        <v>29</v>
      </c>
      <c r="E170" s="42" t="s">
        <v>46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 x14ac:dyDescent="0.25">
      <c r="A171" s="23"/>
      <c r="B171" s="15"/>
      <c r="C171" s="11"/>
      <c r="D171" s="7" t="s">
        <v>22</v>
      </c>
      <c r="E171" s="42" t="s">
        <v>38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 x14ac:dyDescent="0.25">
      <c r="A172" s="23"/>
      <c r="B172" s="15"/>
      <c r="C172" s="11"/>
      <c r="D172" s="7" t="s">
        <v>69</v>
      </c>
      <c r="E172" s="42" t="s">
        <v>66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 x14ac:dyDescent="0.25">
      <c r="A173" s="23"/>
      <c r="B173" s="15"/>
      <c r="C173" s="11"/>
      <c r="D173" s="7" t="s">
        <v>69</v>
      </c>
      <c r="E173" s="42" t="s">
        <v>67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 x14ac:dyDescent="0.25">
      <c r="A174" s="23"/>
      <c r="B174" s="15"/>
      <c r="C174" s="11"/>
      <c r="D174" s="7" t="s">
        <v>24</v>
      </c>
      <c r="E174" s="42" t="s">
        <v>64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 x14ac:dyDescent="0.25">
      <c r="A177" s="29">
        <f>A159</f>
        <v>2</v>
      </c>
      <c r="B177" s="30">
        <f>B159</f>
        <v>4</v>
      </c>
      <c r="C177" s="65" t="s">
        <v>4</v>
      </c>
      <c r="D177" s="66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61</v>
      </c>
      <c r="E178" s="42" t="s">
        <v>76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 x14ac:dyDescent="0.25">
      <c r="A179" s="23"/>
      <c r="B179" s="15"/>
      <c r="C179" s="11"/>
      <c r="D179" s="7" t="s">
        <v>29</v>
      </c>
      <c r="E179" s="42" t="s">
        <v>56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 x14ac:dyDescent="0.25">
      <c r="A180" s="23"/>
      <c r="B180" s="15"/>
      <c r="C180" s="11"/>
      <c r="D180" s="7" t="s">
        <v>22</v>
      </c>
      <c r="E180" s="42" t="s">
        <v>80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 x14ac:dyDescent="0.25">
      <c r="A181" s="23"/>
      <c r="B181" s="15"/>
      <c r="C181" s="11"/>
      <c r="D181" s="59" t="s">
        <v>60</v>
      </c>
      <c r="E181" s="42" t="s">
        <v>39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 x14ac:dyDescent="0.25">
      <c r="A182" s="23"/>
      <c r="B182" s="15"/>
      <c r="C182" s="11"/>
      <c r="D182" s="59" t="s">
        <v>60</v>
      </c>
      <c r="E182" s="42" t="s">
        <v>65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31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57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 x14ac:dyDescent="0.25">
      <c r="A188" s="23"/>
      <c r="B188" s="15"/>
      <c r="C188" s="11"/>
      <c r="D188" s="7" t="s">
        <v>28</v>
      </c>
      <c r="E188" s="42" t="s">
        <v>77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 x14ac:dyDescent="0.25">
      <c r="A189" s="23"/>
      <c r="B189" s="15"/>
      <c r="C189" s="11"/>
      <c r="D189" s="7" t="s">
        <v>29</v>
      </c>
      <c r="E189" s="42" t="s">
        <v>56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 x14ac:dyDescent="0.25">
      <c r="A190" s="23"/>
      <c r="B190" s="15"/>
      <c r="C190" s="11"/>
      <c r="D190" s="7" t="s">
        <v>22</v>
      </c>
      <c r="E190" s="42" t="s">
        <v>80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 x14ac:dyDescent="0.25">
      <c r="A191" s="23"/>
      <c r="B191" s="15"/>
      <c r="C191" s="11"/>
      <c r="D191" s="7" t="s">
        <v>69</v>
      </c>
      <c r="E191" s="42" t="s">
        <v>39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 x14ac:dyDescent="0.25">
      <c r="A192" s="23"/>
      <c r="B192" s="15"/>
      <c r="C192" s="11"/>
      <c r="D192" s="7" t="s">
        <v>69</v>
      </c>
      <c r="E192" s="42" t="s">
        <v>40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31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 x14ac:dyDescent="0.25">
      <c r="A196" s="29">
        <f>A178</f>
        <v>2</v>
      </c>
      <c r="B196" s="30">
        <f>B178</f>
        <v>5</v>
      </c>
      <c r="C196" s="65" t="s">
        <v>4</v>
      </c>
      <c r="D196" s="66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 x14ac:dyDescent="0.25">
      <c r="A197" s="27"/>
      <c r="B197" s="28"/>
      <c r="C197" s="67" t="s">
        <v>5</v>
      </c>
      <c r="D197" s="67"/>
      <c r="E197" s="67"/>
      <c r="F197" s="34">
        <f>(F25+F44+F63+F82+F101+F120+F139+F158+F177+F196)/(IF(F25=0,0,1)+IF(F44=0,0,1)+IF(F63=0,0,1)+IF(F82=0,0,1)+IF(F101=0,0,1)+IF(F120=0,0,1)+IF(F139=0,0,1)+IF(F158=0,0,1)+IF(F177=0,0,1)+IF(F196=0,0,1))</f>
        <v>1241.5</v>
      </c>
      <c r="G197" s="34">
        <f>(G25+G44+G63+G82+G101+G120+G139+G158+G177+G196)/(IF(G25=0,0,1)+IF(G44=0,0,1)+IF(G63=0,0,1)+IF(G82=0,0,1)+IF(G101=0,0,1)+IF(G120=0,0,1)+IF(G139=0,0,1)+IF(G158=0,0,1)+IF(G177=0,0,1)+IF(G196=0,0,1))</f>
        <v>53.272000000000006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181.94300000000001</v>
      </c>
      <c r="J197" s="34">
        <f>(J25+J44+J63+J82+J101+J120+J139+J158+J177+J196)/(IF(J25=0,0,1)+IF(J44=0,0,1)+IF(J63=0,0,1)+IF(J82=0,0,1)+IF(J101=0,0,1)+IF(J120=0,0,1)+IF(J139=0,0,1)+IF(J158=0,0,1)+IF(J177=0,0,1)+IF(J196=0,0,1))</f>
        <v>1377.605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2025-11-17T04:18:03Z</cp:lastPrinted>
  <dcterms:created xsi:type="dcterms:W3CDTF">2022-05-16T14:23:56Z</dcterms:created>
  <dcterms:modified xsi:type="dcterms:W3CDTF">2025-12-28T17:08:01Z</dcterms:modified>
</cp:coreProperties>
</file>